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6608" windowHeight="7656"/>
  </bookViews>
  <sheets>
    <sheet name="Endeutament" sheetId="1" r:id="rId1"/>
  </sheets>
  <calcPr calcId="125725"/>
</workbook>
</file>

<file path=xl/calcChain.xml><?xml version="1.0" encoding="utf-8"?>
<calcChain xmlns="http://schemas.openxmlformats.org/spreadsheetml/2006/main">
  <c r="F12" i="1"/>
  <c r="D13" s="1"/>
  <c r="D15" s="1"/>
</calcChain>
</file>

<file path=xl/sharedStrings.xml><?xml version="1.0" encoding="utf-8"?>
<sst xmlns="http://schemas.openxmlformats.org/spreadsheetml/2006/main" count="40" uniqueCount="30">
  <si>
    <t>Identificació</t>
  </si>
  <si>
    <t>Entitat prestadora</t>
  </si>
  <si>
    <t>Tipus d'operació</t>
  </si>
  <si>
    <t>Principal</t>
  </si>
  <si>
    <t>Pendent d'amortitzar</t>
  </si>
  <si>
    <t>Tipus d' interés (F/V)</t>
  </si>
  <si>
    <t>Índex de referència</t>
  </si>
  <si>
    <t>Marge (%)</t>
  </si>
  <si>
    <t>T.I. fix (%)</t>
  </si>
  <si>
    <t>Data de formalització</t>
  </si>
  <si>
    <t>Data de cancelació</t>
  </si>
  <si>
    <t>Anys de   carència</t>
  </si>
  <si>
    <t>AGE_LPDTE_2008</t>
  </si>
  <si>
    <t>ADMINISTRACIÓ GENERAL DE L'ESTAT</t>
  </si>
  <si>
    <t>Diferiment Devolució Participació Tributs de l'Estat</t>
  </si>
  <si>
    <t>F</t>
  </si>
  <si>
    <t>AGE_LPDTE_2009</t>
  </si>
  <si>
    <t>BANCO BILBAO VIZCAYA ARGENTARIA, S.A.</t>
  </si>
  <si>
    <t>Préstec</t>
  </si>
  <si>
    <t>V</t>
  </si>
  <si>
    <t>EURIBOR a 1 any</t>
  </si>
  <si>
    <t>Deute total computable</t>
  </si>
  <si>
    <t>Endeutament per habitant</t>
  </si>
  <si>
    <t>ESTAT DEL DEUTE A 31/12/2015</t>
  </si>
  <si>
    <t>AGE_LPDTE_2013</t>
  </si>
  <si>
    <t xml:space="preserve">BANC SABADELL </t>
  </si>
  <si>
    <t>EURIBOR trimestral</t>
  </si>
  <si>
    <t xml:space="preserve">DIPUTACIÓ DE BARCELONA </t>
  </si>
  <si>
    <t>Població a 1 de gener de 2015</t>
  </si>
  <si>
    <t>2014/005405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</si>
</sst>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ITCOfficinaSans LT Book"/>
    </font>
    <font>
      <sz val="11"/>
      <color theme="1"/>
      <name val="ITCOfficinaSans LT Book"/>
    </font>
    <font>
      <sz val="8"/>
      <color rgb="FF2333BA"/>
      <name val="ITCOfficinaSans LT Book"/>
    </font>
    <font>
      <sz val="8"/>
      <color rgb="FF000000"/>
      <name val="ITCOfficinaSans LT Book"/>
    </font>
    <font>
      <sz val="10"/>
      <color theme="1"/>
      <name val="ITCOfficinaSans LT Book"/>
    </font>
  </fonts>
  <fills count="5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4" fontId="6" fillId="0" borderId="0" xfId="1" applyFont="1" applyAlignment="1">
      <alignment vertical="center"/>
    </xf>
    <xf numFmtId="1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5" fillId="3" borderId="0" xfId="0" applyNumberFormat="1" applyFont="1" applyFill="1" applyBorder="1" applyAlignment="1">
      <alignment horizontal="right" vertical="center" wrapText="1"/>
    </xf>
    <xf numFmtId="14" fontId="5" fillId="3" borderId="0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15"/>
  <sheetViews>
    <sheetView tabSelected="1" topLeftCell="A4" workbookViewId="0">
      <selection activeCell="F16" sqref="F16"/>
    </sheetView>
  </sheetViews>
  <sheetFormatPr baseColWidth="10" defaultColWidth="11.44140625" defaultRowHeight="14.4"/>
  <cols>
    <col min="1" max="1" width="1.5546875" style="2" customWidth="1"/>
    <col min="2" max="2" width="14.6640625" style="2" customWidth="1"/>
    <col min="3" max="3" width="20" style="2" customWidth="1"/>
    <col min="4" max="4" width="22.109375" style="2" customWidth="1"/>
    <col min="5" max="5" width="11.44140625" style="2"/>
    <col min="6" max="6" width="14" style="2" customWidth="1"/>
    <col min="7" max="7" width="12" style="2" customWidth="1"/>
    <col min="8" max="8" width="12.44140625" style="2" customWidth="1"/>
    <col min="9" max="16384" width="11.44140625" style="2"/>
  </cols>
  <sheetData>
    <row r="3" spans="2:13">
      <c r="B3" s="1" t="s">
        <v>23</v>
      </c>
    </row>
    <row r="5" spans="2:13" ht="21.6"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</row>
    <row r="6" spans="2:13" ht="21.6">
      <c r="B6" s="4" t="s">
        <v>12</v>
      </c>
      <c r="C6" s="4" t="s">
        <v>13</v>
      </c>
      <c r="D6" s="4" t="s">
        <v>14</v>
      </c>
      <c r="E6" s="5">
        <v>197756</v>
      </c>
      <c r="F6" s="5">
        <v>0</v>
      </c>
      <c r="G6" s="4" t="s">
        <v>15</v>
      </c>
      <c r="H6" s="4"/>
      <c r="I6" s="4"/>
      <c r="J6" s="4">
        <v>0</v>
      </c>
      <c r="K6" s="6">
        <v>40379</v>
      </c>
      <c r="L6" s="6">
        <v>42205</v>
      </c>
      <c r="M6" s="4">
        <v>0</v>
      </c>
    </row>
    <row r="7" spans="2:13" ht="21.6">
      <c r="B7" s="7" t="s">
        <v>16</v>
      </c>
      <c r="C7" s="7" t="s">
        <v>13</v>
      </c>
      <c r="D7" s="8" t="s">
        <v>14</v>
      </c>
      <c r="E7" s="9">
        <v>257416</v>
      </c>
      <c r="F7" s="9">
        <v>51482.99</v>
      </c>
      <c r="G7" s="7" t="s">
        <v>15</v>
      </c>
      <c r="H7" s="7"/>
      <c r="I7" s="7"/>
      <c r="J7" s="7">
        <v>0</v>
      </c>
      <c r="K7" s="10">
        <v>40745</v>
      </c>
      <c r="L7" s="10">
        <v>42572</v>
      </c>
      <c r="M7" s="7">
        <v>0</v>
      </c>
    </row>
    <row r="8" spans="2:13" ht="21.6">
      <c r="B8" s="7" t="s">
        <v>24</v>
      </c>
      <c r="C8" s="7" t="s">
        <v>13</v>
      </c>
      <c r="D8" s="8" t="s">
        <v>14</v>
      </c>
      <c r="E8" s="9">
        <v>87771.520000000004</v>
      </c>
      <c r="F8" s="9">
        <v>46385.23</v>
      </c>
      <c r="G8" s="7" t="s">
        <v>15</v>
      </c>
      <c r="H8" s="7"/>
      <c r="I8" s="7"/>
      <c r="J8" s="7">
        <v>0</v>
      </c>
      <c r="K8" s="10">
        <v>42277</v>
      </c>
      <c r="L8" s="10">
        <v>42643</v>
      </c>
      <c r="M8" s="7">
        <v>0</v>
      </c>
    </row>
    <row r="9" spans="2:13" ht="21.6">
      <c r="B9" s="11">
        <v>1829500046126290</v>
      </c>
      <c r="C9" s="4" t="s">
        <v>17</v>
      </c>
      <c r="D9" s="4" t="s">
        <v>18</v>
      </c>
      <c r="E9" s="5">
        <v>3398812</v>
      </c>
      <c r="F9" s="5">
        <v>2320128.7999999998</v>
      </c>
      <c r="G9" s="11" t="s">
        <v>19</v>
      </c>
      <c r="H9" s="4" t="s">
        <v>20</v>
      </c>
      <c r="I9" s="4">
        <v>1.4</v>
      </c>
      <c r="J9" s="4"/>
      <c r="K9" s="6">
        <v>40130</v>
      </c>
      <c r="L9" s="6">
        <v>46339</v>
      </c>
      <c r="M9" s="4">
        <v>2</v>
      </c>
    </row>
    <row r="10" spans="2:13" customFormat="1" ht="14.25" customHeight="1">
      <c r="B10" s="11">
        <v>807477470780</v>
      </c>
      <c r="C10" s="4" t="s">
        <v>25</v>
      </c>
      <c r="D10" s="4" t="s">
        <v>18</v>
      </c>
      <c r="E10" s="5">
        <v>722000</v>
      </c>
      <c r="F10" s="5">
        <v>608944.51</v>
      </c>
      <c r="G10" s="11" t="s">
        <v>19</v>
      </c>
      <c r="H10" s="4" t="s">
        <v>26</v>
      </c>
      <c r="I10" s="4">
        <v>3.75</v>
      </c>
      <c r="J10" s="4"/>
      <c r="K10" s="6">
        <v>41848</v>
      </c>
      <c r="L10" s="6">
        <v>45501</v>
      </c>
      <c r="M10" s="4">
        <v>1</v>
      </c>
    </row>
    <row r="11" spans="2:13" customFormat="1">
      <c r="B11" s="11" t="s">
        <v>29</v>
      </c>
      <c r="C11" s="4" t="s">
        <v>27</v>
      </c>
      <c r="D11" s="4" t="s">
        <v>18</v>
      </c>
      <c r="E11" s="5">
        <v>175000</v>
      </c>
      <c r="F11" s="5">
        <v>175000</v>
      </c>
      <c r="G11" s="11" t="s">
        <v>15</v>
      </c>
      <c r="H11" s="4"/>
      <c r="I11" s="4"/>
      <c r="J11" s="4">
        <v>0</v>
      </c>
      <c r="K11" s="6">
        <v>42185</v>
      </c>
      <c r="L11" s="6">
        <v>45835</v>
      </c>
      <c r="M11" s="4">
        <v>0</v>
      </c>
    </row>
    <row r="12" spans="2:13" customFormat="1">
      <c r="B12" s="14"/>
      <c r="C12" s="15"/>
      <c r="D12" s="15"/>
      <c r="E12" s="16"/>
      <c r="F12" s="16">
        <f>SUM(F6:F11)</f>
        <v>3201941.5300000003</v>
      </c>
      <c r="G12" s="14"/>
      <c r="H12" s="15"/>
      <c r="I12" s="15"/>
      <c r="J12" s="15"/>
      <c r="K12" s="17"/>
      <c r="L12" s="17"/>
      <c r="M12" s="15"/>
    </row>
    <row r="13" spans="2:13">
      <c r="B13" s="12" t="s">
        <v>21</v>
      </c>
      <c r="C13" s="12"/>
      <c r="D13" s="13">
        <f>+F12</f>
        <v>3201941.5300000003</v>
      </c>
    </row>
    <row r="14" spans="2:13">
      <c r="B14" s="12" t="s">
        <v>28</v>
      </c>
      <c r="D14" s="13">
        <v>9660</v>
      </c>
    </row>
    <row r="15" spans="2:13">
      <c r="B15" s="12" t="s">
        <v>22</v>
      </c>
      <c r="D15" s="13">
        <f>+D13/D14</f>
        <v>331.46392650103525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Endeutament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Oriol Rivera Bertran</dc:creator>
  <cp:lastModifiedBy>Comunicacio</cp:lastModifiedBy>
  <dcterms:created xsi:type="dcterms:W3CDTF">2015-09-08T08:06:34Z</dcterms:created>
  <dcterms:modified xsi:type="dcterms:W3CDTF">2016-05-18T08:32:30Z</dcterms:modified>
</cp:coreProperties>
</file>